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Data'!$D$4:$H$120</definedName>
  </definedNames>
  <calcPr calcId="124519"/>
</workbook>
</file>

<file path=xl/calcChain.xml><?xml version="1.0" encoding="utf-8"?>
<calcChain xmlns="http://schemas.openxmlformats.org/spreadsheetml/2006/main">
  <c r="E113" i="2"/>
  <c r="G113"/>
  <c r="F113"/>
  <c r="E96"/>
  <c r="F96"/>
  <c r="G96"/>
  <c r="E97"/>
  <c r="F97"/>
  <c r="G97"/>
  <c r="E98"/>
  <c r="F98"/>
  <c r="G98"/>
  <c r="E99"/>
  <c r="F99"/>
  <c r="G99"/>
  <c r="E100"/>
  <c r="F100"/>
  <c r="G100"/>
  <c r="E101"/>
  <c r="F101"/>
  <c r="G101"/>
  <c r="E102"/>
  <c r="F102"/>
  <c r="G102"/>
  <c r="E103"/>
  <c r="F103"/>
  <c r="G103"/>
  <c r="E105"/>
  <c r="F105"/>
  <c r="G105"/>
  <c r="E106"/>
  <c r="F106"/>
  <c r="G106"/>
  <c r="E107"/>
  <c r="F107"/>
  <c r="G107"/>
  <c r="E108"/>
  <c r="F108"/>
  <c r="G108"/>
  <c r="E109"/>
  <c r="F109"/>
  <c r="G109"/>
  <c r="E111"/>
  <c r="F111"/>
  <c r="G111"/>
  <c r="E112"/>
  <c r="F112"/>
  <c r="G112"/>
  <c r="E115"/>
  <c r="F115"/>
  <c r="G115"/>
  <c r="E116"/>
  <c r="F116"/>
  <c r="G116"/>
  <c r="E119"/>
  <c r="F119"/>
  <c r="G119"/>
  <c r="E120"/>
  <c r="E117"/>
  <c r="F120"/>
  <c r="F117"/>
  <c r="G120"/>
  <c r="G117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<sst xmlns="http://schemas.openxmlformats.org/spreadsheetml/2006/main" count="206" uniqueCount="204">
  <si>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</si>
  <si>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</si>
  <si>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</si>
  <si>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</si>
  <si>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</si>
  <si>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</si>
  <si>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</si>
  <si>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</si>
  <si>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</si>
  <si>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</si>
  <si>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</si>
  <si>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</si>
  <si>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</si>
  <si>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</si>
  <si>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</si>
  <si>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</si>
  <si>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</si>
  <si>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</si>
  <si>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</si>
  <si>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</si>
  <si>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</si>
  <si>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</si>
  <si>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</si>
  <si>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</si>
  <si>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</si>
  <si>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</si>
  <si>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</si>
  <si>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</si>
  <si>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</si>
  <si>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</si>
  <si>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</si>
  <si>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</si>
  <si>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</si>
  <si>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</si>
  <si>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</si>
  <si>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</si>
  <si>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</si>
  <si>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</si>
  <si>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</si>
  <si>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</si>
  <si>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</si>
  <si>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</si>
  <si>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</si>
  <si>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</si>
  <si>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</si>
  <si>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</si>
  <si>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</si>
  <si>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</si>
  <si>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</si>
  <si>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</si>
  <si>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</si>
  <si>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</si>
  <si>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</si>
  <si>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</si>
  <si>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</si>
  <si>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</si>
  <si>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</si>
  <si>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</si>
  <si>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</si>
  <si>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</si>
  <si>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</si>
  <si>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</si>
  <si>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</si>
  <si>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</si>
  <si>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</si>
  <si>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</si>
  <si>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</si>
  <si>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</si>
  <si>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</si>
  <si>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</si>
  <si>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</si>
  <si>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</si>
  <si>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</si>
  <si>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</si>
  <si>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</si>
  <si>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</si>
  <si>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</si>
  <si>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</si>
  <si>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</si>
  <si>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</si>
  <si>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</si>
  <si>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</si>
  <si>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</si>
  <si>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</si>
  <si>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</si>
  <si>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</si>
  <si>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</si>
  <si>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</si>
  <si>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</si>
  <si>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</si>
  <si>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</si>
  <si>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</si>
  <si>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</si>
  <si>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</si>
  <si>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</si>
  <si>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</si>
  <si>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</si>
  <si>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</si>
  <si>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</si>
  <si>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</si>
  <si>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</si>
  <si>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</si>
  <si>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</si>
  <si>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</si>
  <si>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</si>
  <si>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</si>
  <si>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</si>
  <si>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</si>
  <si>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</si>
  <si>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</si>
  <si>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</si>
  <si>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</si>
  <si>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</si>
  <si>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</si>
  <si>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</si>
  <si>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</si>
  <si>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</si>
  <si>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</si>
  <si>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</si>
  <si>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</si>
  <si>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</si>
  <si>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</si>
  <si>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</si>
  <si>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</si>
  <si>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</si>
  <si>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</si>
  <si>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</si>
  <si>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</si>
  <si>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</si>
  <si>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</si>
  <si>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</si>
  <si>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</si>
  <si>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</si>
  <si>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</si>
  <si>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</si>
  <si>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</si>
  <si>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</si>
  <si>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</si>
  <si>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</si>
  <si>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</si>
  <si>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</si>
  <si>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</si>
  <si>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</si>
  <si>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</si>
  <si>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</si>
  <si>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</si>
  <si>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</si>
  <si>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</si>
  <si>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</si>
  <si>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</si>
  <si>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</si>
  <si>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</si>
  <si>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</si>
  <si>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</si>
  <si>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</si>
  <si>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</si>
  <si>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</si>
  <si>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</si>
  <si>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</si>
  <si>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</si>
  <si>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</si>
  <si>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</si>
  <si>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</si>
  <si>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</si>
  <si>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</si>
  <si>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</si>
  <si>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</si>
  <si>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</si>
  <si>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</si>
  <si>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</si>
  <si>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</si>
  <si>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</si>
  <si>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</si>
  <si>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</si>
  <si>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</si>
  <si>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</si>
  <si>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</si>
  <si>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</si>
  <si>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</si>
  <si>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</si>
  <si>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</si>
  <si>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</si>
  <si>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</si>
  <si>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</si>
  <si>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</si>
  <si>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</si>
  <si>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</si>
  <si>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</si>
  <si>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</si>
  <si>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</si>
  <si>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</si>
  <si>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</si>
  <si>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</si>
  <si>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</si>
  <si>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</si>
  <si>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</si>
  <si>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</si>
  <si>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</si>
  <si>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</si>
  <si>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</si>
  <si>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</si>
  <si>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</si>
  <si>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AL-FATIHOUN AL-ARAB FOR INVESTMENT</t>
  </si>
  <si>
    <t>الفاتحون العرب للاستثمار</t>
  </si>
</sst>
</file>

<file path=xl/styles.xml><?xml version="1.0" encoding="utf-8"?>
<styleSheet xmlns="http://schemas.openxmlformats.org/spreadsheetml/2006/main">
  <numFmts count="2">
    <numFmt numFmtId="173" formatCode="#,##0_-;[Red]\-#,##0"/>
    <numFmt numFmtId="174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73" fontId="4" fillId="0" borderId="0" xfId="0" applyNumberFormat="1" applyFont="1" applyAlignment="1">
      <alignment horizontal="center" vertical="center"/>
    </xf>
    <xf numFmtId="173" fontId="12" fillId="0" borderId="0" xfId="0" applyNumberFormat="1" applyFont="1" applyAlignment="1">
      <alignment horizontal="center" vertical="center"/>
    </xf>
    <xf numFmtId="173" fontId="4" fillId="0" borderId="0" xfId="0" applyNumberFormat="1" applyFont="1" applyBorder="1" applyAlignment="1">
      <alignment horizontal="center" vertical="center"/>
    </xf>
    <xf numFmtId="173" fontId="10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74" fontId="4" fillId="0" borderId="2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74" fontId="4" fillId="0" borderId="1" xfId="0" applyNumberFormat="1" applyFont="1" applyBorder="1" applyAlignment="1">
      <alignment horizontal="center" vertical="center"/>
    </xf>
    <xf numFmtId="174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V487"/>
  <sheetViews>
    <sheetView tabSelected="1" topLeftCell="D1" workbookViewId="0">
      <selection activeCell="E2" sqref="E2"/>
    </sheetView>
  </sheetViews>
  <sheetFormatPr defaultRowHeight="15"/>
  <cols>
    <col min="1" max="3" width="9.140625" style="1"/>
    <col min="4" max="4" width="56.85546875" style="8" customWidth="1"/>
    <col min="5" max="7" width="16.140625" style="6" customWidth="1"/>
    <col min="8" max="8" width="50" style="32" bestFit="1" customWidth="1"/>
    <col min="9" max="48" width="9.140625" style="2"/>
    <col min="49" max="16384" width="9.140625" style="1"/>
  </cols>
  <sheetData>
    <row r="2" spans="4:8" ht="15.75">
      <c r="D2" s="18" t="s">
        <v>202</v>
      </c>
      <c r="E2" s="18"/>
      <c r="F2" s="18">
        <v>141218</v>
      </c>
      <c r="G2" s="56"/>
      <c r="H2" s="33" t="s">
        <v>203</v>
      </c>
    </row>
    <row r="4" spans="4:8" ht="24.95" customHeight="1">
      <c r="D4" s="44" t="s">
        <v>188</v>
      </c>
      <c r="E4" s="45">
        <v>2012</v>
      </c>
      <c r="F4" s="45">
        <v>2011</v>
      </c>
      <c r="G4" s="45">
        <v>2010</v>
      </c>
      <c r="H4" s="46" t="s">
        <v>0</v>
      </c>
    </row>
    <row r="5" spans="4:8" ht="20.100000000000001" customHeight="1">
      <c r="D5" s="9" t="s">
        <v>124</v>
      </c>
      <c r="E5" s="22">
        <v>1</v>
      </c>
      <c r="F5" s="22">
        <v>1</v>
      </c>
      <c r="G5" s="22">
        <v>1</v>
      </c>
      <c r="H5" s="3" t="s">
        <v>138</v>
      </c>
    </row>
    <row r="6" spans="4:8" ht="20.100000000000001" customHeight="1">
      <c r="D6" s="10" t="s">
        <v>125</v>
      </c>
      <c r="E6" s="13">
        <v>2.09</v>
      </c>
      <c r="F6" s="13">
        <v>0.49</v>
      </c>
      <c r="G6" s="13">
        <v>0.63</v>
      </c>
      <c r="H6" s="4" t="s">
        <v>139</v>
      </c>
    </row>
    <row r="7" spans="4:8" ht="20.100000000000001" customHeight="1">
      <c r="D7" s="10" t="s">
        <v>126</v>
      </c>
      <c r="E7" s="14">
        <v>43812925.780000001</v>
      </c>
      <c r="F7" s="14">
        <v>3794875.12</v>
      </c>
      <c r="G7" s="14">
        <v>13380950.550000001</v>
      </c>
      <c r="H7" s="4" t="s">
        <v>140</v>
      </c>
    </row>
    <row r="8" spans="4:8" ht="20.100000000000001" customHeight="1">
      <c r="D8" s="10" t="s">
        <v>25</v>
      </c>
      <c r="E8" s="14">
        <v>28171653</v>
      </c>
      <c r="F8" s="14">
        <v>5446630</v>
      </c>
      <c r="G8" s="14">
        <v>11064614</v>
      </c>
      <c r="H8" s="4" t="s">
        <v>1</v>
      </c>
    </row>
    <row r="9" spans="4:8" ht="20.100000000000001" customHeight="1">
      <c r="D9" s="10" t="s">
        <v>26</v>
      </c>
      <c r="E9" s="14">
        <v>16800</v>
      </c>
      <c r="F9" s="14">
        <v>6416</v>
      </c>
      <c r="G9" s="14">
        <v>10159</v>
      </c>
      <c r="H9" s="4" t="s">
        <v>2</v>
      </c>
    </row>
    <row r="10" spans="4:8" ht="20.100000000000001" customHeight="1">
      <c r="D10" s="10" t="s">
        <v>27</v>
      </c>
      <c r="E10" s="14">
        <v>3000000</v>
      </c>
      <c r="F10" s="14">
        <v>3000000</v>
      </c>
      <c r="G10" s="14">
        <v>3000000</v>
      </c>
      <c r="H10" s="4" t="s">
        <v>24</v>
      </c>
    </row>
    <row r="11" spans="4:8" ht="20.100000000000001" customHeight="1">
      <c r="D11" s="10" t="s">
        <v>127</v>
      </c>
      <c r="E11" s="14">
        <v>6270000</v>
      </c>
      <c r="F11" s="14">
        <v>1470000</v>
      </c>
      <c r="G11" s="14">
        <v>1890000</v>
      </c>
      <c r="H11" s="4" t="s">
        <v>141</v>
      </c>
    </row>
    <row r="12" spans="4:8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5" t="s">
        <v>3</v>
      </c>
    </row>
    <row r="13" spans="4:8" ht="15.75">
      <c r="D13" s="12"/>
      <c r="E13" s="16"/>
      <c r="F13" s="16"/>
      <c r="G13" s="16"/>
      <c r="H13" s="34"/>
    </row>
    <row r="14" spans="4:8" ht="15.75">
      <c r="E14" s="16"/>
      <c r="F14" s="16"/>
      <c r="G14" s="16"/>
      <c r="H14" s="35"/>
    </row>
    <row r="15" spans="4:8" ht="24.95" customHeight="1">
      <c r="D15" s="44" t="s">
        <v>156</v>
      </c>
      <c r="E15" s="47"/>
      <c r="F15" s="47"/>
      <c r="G15" s="47"/>
      <c r="H15" s="46" t="s">
        <v>142</v>
      </c>
    </row>
    <row r="16" spans="4:8" ht="20.100000000000001" customHeight="1">
      <c r="D16" s="9" t="s">
        <v>69</v>
      </c>
      <c r="E16" s="59">
        <v>153199</v>
      </c>
      <c r="F16" s="59">
        <v>28630</v>
      </c>
      <c r="G16" s="59">
        <v>404847</v>
      </c>
      <c r="H16" s="3" t="s">
        <v>58</v>
      </c>
    </row>
    <row r="17" spans="4:8" ht="20.100000000000001" customHeight="1">
      <c r="D17" s="10" t="s">
        <v>128</v>
      </c>
      <c r="E17" s="57">
        <v>336951</v>
      </c>
      <c r="F17" s="57">
        <v>328257</v>
      </c>
      <c r="G17" s="57">
        <v>25680</v>
      </c>
      <c r="H17" s="4" t="s">
        <v>59</v>
      </c>
    </row>
    <row r="18" spans="4:8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4" t="s">
        <v>168</v>
      </c>
    </row>
    <row r="19" spans="4:8" ht="20.100000000000001" customHeight="1">
      <c r="D19" s="19" t="s">
        <v>179</v>
      </c>
      <c r="E19" s="57">
        <v>0</v>
      </c>
      <c r="F19" s="57">
        <v>8148</v>
      </c>
      <c r="G19" s="57">
        <v>299776</v>
      </c>
      <c r="H19" s="4" t="s">
        <v>169</v>
      </c>
    </row>
    <row r="20" spans="4:8" ht="20.100000000000001" customHeight="1">
      <c r="D20" s="19" t="s">
        <v>180</v>
      </c>
      <c r="E20" s="57">
        <v>106074</v>
      </c>
      <c r="F20" s="57">
        <v>0</v>
      </c>
      <c r="G20" s="57">
        <v>0</v>
      </c>
      <c r="H20" s="4" t="s">
        <v>170</v>
      </c>
    </row>
    <row r="21" spans="4:8" ht="20.100000000000001" customHeight="1">
      <c r="D21" s="19" t="s">
        <v>181</v>
      </c>
      <c r="E21" s="57">
        <v>0</v>
      </c>
      <c r="F21" s="57">
        <v>9777</v>
      </c>
      <c r="G21" s="57">
        <v>4142</v>
      </c>
      <c r="H21" s="4" t="s">
        <v>171</v>
      </c>
    </row>
    <row r="22" spans="4:8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4" t="s">
        <v>172</v>
      </c>
    </row>
    <row r="23" spans="4:8" ht="20.100000000000001" customHeight="1">
      <c r="D23" s="10" t="s">
        <v>70</v>
      </c>
      <c r="E23" s="57">
        <v>720176</v>
      </c>
      <c r="F23" s="57">
        <v>456269</v>
      </c>
      <c r="G23" s="57">
        <v>805056</v>
      </c>
      <c r="H23" s="4" t="s">
        <v>60</v>
      </c>
    </row>
    <row r="24" spans="4:8" ht="20.100000000000001" customHeight="1">
      <c r="D24" s="10" t="s">
        <v>98</v>
      </c>
      <c r="E24" s="57">
        <v>1396729</v>
      </c>
      <c r="F24" s="57">
        <v>1345000</v>
      </c>
      <c r="G24" s="57">
        <v>1062505</v>
      </c>
      <c r="H24" s="4" t="s">
        <v>82</v>
      </c>
    </row>
    <row r="25" spans="4:8" ht="20.100000000000001" customHeight="1">
      <c r="D25" s="10" t="s">
        <v>158</v>
      </c>
      <c r="E25" s="57">
        <v>808985</v>
      </c>
      <c r="F25" s="57">
        <v>907226</v>
      </c>
      <c r="G25" s="57">
        <v>993806</v>
      </c>
      <c r="H25" s="4" t="s">
        <v>173</v>
      </c>
    </row>
    <row r="26" spans="4:8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4" t="s">
        <v>174</v>
      </c>
    </row>
    <row r="27" spans="4:8" ht="20.100000000000001" customHeight="1">
      <c r="D27" s="10" t="s">
        <v>99</v>
      </c>
      <c r="E27" s="57">
        <v>0</v>
      </c>
      <c r="F27" s="57">
        <v>37500</v>
      </c>
      <c r="G27" s="57">
        <v>0</v>
      </c>
      <c r="H27" s="4" t="s">
        <v>83</v>
      </c>
    </row>
    <row r="28" spans="4:8" ht="20.100000000000001" customHeight="1">
      <c r="D28" s="10" t="s">
        <v>71</v>
      </c>
      <c r="E28" s="57">
        <v>808985</v>
      </c>
      <c r="F28" s="57">
        <v>944726</v>
      </c>
      <c r="G28" s="57">
        <v>993806</v>
      </c>
      <c r="H28" s="4" t="s">
        <v>175</v>
      </c>
    </row>
    <row r="29" spans="4:8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4" t="s">
        <v>176</v>
      </c>
    </row>
    <row r="30" spans="4:8" ht="20.100000000000001" customHeight="1">
      <c r="D30" s="21" t="s">
        <v>29</v>
      </c>
      <c r="E30" s="60">
        <v>2925890</v>
      </c>
      <c r="F30" s="60">
        <v>2745995</v>
      </c>
      <c r="G30" s="60">
        <v>2861367</v>
      </c>
      <c r="H30" s="36" t="s">
        <v>177</v>
      </c>
    </row>
    <row r="31" spans="4:8" ht="15.75">
      <c r="D31" s="12"/>
      <c r="E31" s="52"/>
      <c r="F31" s="52"/>
      <c r="G31" s="52"/>
    </row>
    <row r="32" spans="4:8" ht="15.75">
      <c r="E32" s="52"/>
      <c r="F32" s="52"/>
      <c r="G32" s="52"/>
    </row>
    <row r="33" spans="4:8" ht="24.95" customHeight="1">
      <c r="D33" s="48" t="s">
        <v>131</v>
      </c>
      <c r="E33" s="53"/>
      <c r="F33" s="53"/>
      <c r="G33" s="53"/>
      <c r="H33" s="49" t="s">
        <v>4</v>
      </c>
    </row>
    <row r="34" spans="4:8" ht="24.95" customHeight="1">
      <c r="D34" s="44" t="s">
        <v>129</v>
      </c>
      <c r="E34" s="53"/>
      <c r="F34" s="53"/>
      <c r="G34" s="53"/>
      <c r="H34" s="46" t="s">
        <v>143</v>
      </c>
    </row>
    <row r="35" spans="4:8" ht="20.100000000000001" customHeight="1">
      <c r="D35" s="9" t="s">
        <v>100</v>
      </c>
      <c r="E35" s="59">
        <v>2558</v>
      </c>
      <c r="F35" s="59">
        <v>27641</v>
      </c>
      <c r="G35" s="59">
        <v>12475</v>
      </c>
      <c r="H35" s="3" t="s">
        <v>150</v>
      </c>
    </row>
    <row r="36" spans="4:8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4" t="s">
        <v>151</v>
      </c>
    </row>
    <row r="37" spans="4:8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4" t="s">
        <v>84</v>
      </c>
    </row>
    <row r="38" spans="4:8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4" t="s">
        <v>85</v>
      </c>
    </row>
    <row r="39" spans="4:8" ht="20.100000000000001" customHeight="1">
      <c r="D39" s="10" t="s">
        <v>104</v>
      </c>
      <c r="E39" s="57">
        <v>249143</v>
      </c>
      <c r="F39" s="57">
        <v>332745</v>
      </c>
      <c r="G39" s="57">
        <v>323763</v>
      </c>
      <c r="H39" s="4" t="s">
        <v>86</v>
      </c>
    </row>
    <row r="40" spans="4:8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4" t="s">
        <v>152</v>
      </c>
    </row>
    <row r="41" spans="4:8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4" t="s">
        <v>153</v>
      </c>
    </row>
    <row r="42" spans="4:8" ht="20.100000000000001" customHeight="1">
      <c r="D42" s="10" t="s">
        <v>106</v>
      </c>
      <c r="E42" s="57">
        <v>-28</v>
      </c>
      <c r="F42" s="57">
        <v>0</v>
      </c>
      <c r="G42" s="57">
        <v>0</v>
      </c>
      <c r="H42" s="4" t="s">
        <v>87</v>
      </c>
    </row>
    <row r="43" spans="4:8" ht="20.100000000000001" customHeight="1">
      <c r="D43" s="20" t="s">
        <v>107</v>
      </c>
      <c r="E43" s="60">
        <v>249115</v>
      </c>
      <c r="F43" s="60">
        <v>332745</v>
      </c>
      <c r="G43" s="60">
        <v>323763</v>
      </c>
      <c r="H43" s="37" t="s">
        <v>120</v>
      </c>
    </row>
    <row r="44" spans="4:8" ht="15.75">
      <c r="D44" s="17"/>
      <c r="E44" s="54"/>
      <c r="F44" s="54"/>
      <c r="G44" s="54"/>
      <c r="H44" s="38"/>
    </row>
    <row r="45" spans="4:8" ht="24.95" customHeight="1">
      <c r="D45" s="44" t="s">
        <v>57</v>
      </c>
      <c r="E45" s="53"/>
      <c r="F45" s="53"/>
      <c r="G45" s="53"/>
      <c r="H45" s="46" t="s">
        <v>144</v>
      </c>
    </row>
    <row r="46" spans="4:8" ht="20.100000000000001" customHeight="1">
      <c r="D46" s="9" t="s">
        <v>30</v>
      </c>
      <c r="E46" s="59">
        <v>3000000</v>
      </c>
      <c r="F46" s="59">
        <v>3000000</v>
      </c>
      <c r="G46" s="59">
        <v>3000000</v>
      </c>
      <c r="H46" s="3" t="s">
        <v>5</v>
      </c>
    </row>
    <row r="47" spans="4:8" ht="20.100000000000001" customHeight="1">
      <c r="D47" s="10" t="s">
        <v>31</v>
      </c>
      <c r="E47" s="57">
        <v>3000000</v>
      </c>
      <c r="F47" s="57">
        <v>3000000</v>
      </c>
      <c r="G47" s="57">
        <v>3000000</v>
      </c>
      <c r="H47" s="4" t="s">
        <v>6</v>
      </c>
    </row>
    <row r="48" spans="4:8" ht="20.100000000000001" customHeight="1">
      <c r="D48" s="10" t="s">
        <v>130</v>
      </c>
      <c r="E48" s="57">
        <v>3000000</v>
      </c>
      <c r="F48" s="57">
        <v>3000000</v>
      </c>
      <c r="G48" s="57">
        <v>3000000</v>
      </c>
      <c r="H48" s="4" t="s">
        <v>7</v>
      </c>
    </row>
    <row r="49" spans="4:8" ht="20.100000000000001" customHeight="1">
      <c r="D49" s="10" t="s">
        <v>73</v>
      </c>
      <c r="E49" s="57">
        <v>39892</v>
      </c>
      <c r="F49" s="57">
        <v>38121</v>
      </c>
      <c r="G49" s="57">
        <v>38121</v>
      </c>
      <c r="H49" s="4" t="s">
        <v>61</v>
      </c>
    </row>
    <row r="50" spans="4:8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4" t="s">
        <v>8</v>
      </c>
    </row>
    <row r="51" spans="4:8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4" t="s">
        <v>9</v>
      </c>
    </row>
    <row r="52" spans="4:8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4" t="s">
        <v>154</v>
      </c>
    </row>
    <row r="53" spans="4:8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4" t="s">
        <v>10</v>
      </c>
    </row>
    <row r="54" spans="4:8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4" t="s">
        <v>11</v>
      </c>
    </row>
    <row r="55" spans="4:8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4" t="s">
        <v>12</v>
      </c>
    </row>
    <row r="56" spans="4:8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4" t="s">
        <v>167</v>
      </c>
    </row>
    <row r="57" spans="4:8" ht="20.100000000000001" customHeight="1">
      <c r="D57" s="10" t="s">
        <v>37</v>
      </c>
      <c r="E57" s="57">
        <v>7571</v>
      </c>
      <c r="F57" s="57">
        <v>-326993</v>
      </c>
      <c r="G57" s="57">
        <v>-364493</v>
      </c>
      <c r="H57" s="4" t="s">
        <v>62</v>
      </c>
    </row>
    <row r="58" spans="4:8" ht="20.100000000000001" customHeight="1">
      <c r="D58" s="10" t="s">
        <v>39</v>
      </c>
      <c r="E58" s="57">
        <v>-370688</v>
      </c>
      <c r="F58" s="57">
        <v>-297878</v>
      </c>
      <c r="G58" s="57">
        <v>-136024</v>
      </c>
      <c r="H58" s="4" t="s">
        <v>155</v>
      </c>
    </row>
    <row r="59" spans="4:8" ht="20.100000000000001" customHeight="1">
      <c r="D59" s="10" t="s">
        <v>38</v>
      </c>
      <c r="E59" s="57">
        <v>2676775</v>
      </c>
      <c r="F59" s="57">
        <v>2413250</v>
      </c>
      <c r="G59" s="57">
        <v>2537604</v>
      </c>
      <c r="H59" s="4" t="s">
        <v>14</v>
      </c>
    </row>
    <row r="60" spans="4:8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43" t="s">
        <v>184</v>
      </c>
    </row>
    <row r="61" spans="4:8" ht="20.100000000000001" customHeight="1">
      <c r="D61" s="11" t="s">
        <v>74</v>
      </c>
      <c r="E61" s="60">
        <v>2925890</v>
      </c>
      <c r="F61" s="60">
        <v>2745995</v>
      </c>
      <c r="G61" s="60">
        <v>2861367</v>
      </c>
      <c r="H61" s="5" t="s">
        <v>13</v>
      </c>
    </row>
    <row r="62" spans="4:8" ht="15.75">
      <c r="D62" s="12"/>
      <c r="E62" s="52"/>
      <c r="F62" s="52"/>
      <c r="G62" s="52"/>
      <c r="H62" s="35"/>
    </row>
    <row r="63" spans="4:8" ht="15.75">
      <c r="D63" s="12"/>
      <c r="E63" s="52"/>
      <c r="F63" s="52"/>
      <c r="G63" s="52"/>
      <c r="H63" s="35"/>
    </row>
    <row r="64" spans="4:8" ht="24.95" customHeight="1">
      <c r="D64" s="44" t="s">
        <v>40</v>
      </c>
      <c r="E64" s="53"/>
      <c r="F64" s="53"/>
      <c r="G64" s="53"/>
      <c r="H64" s="46" t="s">
        <v>15</v>
      </c>
    </row>
    <row r="65" spans="4:8" ht="20.100000000000001" customHeight="1">
      <c r="D65" s="9" t="s">
        <v>109</v>
      </c>
      <c r="E65" s="59">
        <v>788124</v>
      </c>
      <c r="F65" s="59">
        <v>673348</v>
      </c>
      <c r="G65" s="59">
        <v>145151</v>
      </c>
      <c r="H65" s="3" t="s">
        <v>88</v>
      </c>
    </row>
    <row r="66" spans="4:8" ht="20.100000000000001" customHeight="1">
      <c r="D66" s="10" t="s">
        <v>110</v>
      </c>
      <c r="E66" s="57">
        <v>746863</v>
      </c>
      <c r="F66" s="57">
        <v>602474</v>
      </c>
      <c r="G66" s="57">
        <v>398381</v>
      </c>
      <c r="H66" s="4" t="s">
        <v>89</v>
      </c>
    </row>
    <row r="67" spans="4:8" ht="20.100000000000001" customHeight="1">
      <c r="D67" s="10" t="s">
        <v>132</v>
      </c>
      <c r="E67" s="57">
        <v>41261</v>
      </c>
      <c r="F67" s="57">
        <v>70874</v>
      </c>
      <c r="G67" s="57">
        <v>-253230</v>
      </c>
      <c r="H67" s="4" t="s">
        <v>90</v>
      </c>
    </row>
    <row r="68" spans="4:8" ht="20.100000000000001" customHeight="1">
      <c r="D68" s="10" t="s">
        <v>111</v>
      </c>
      <c r="E68" s="57">
        <v>151660</v>
      </c>
      <c r="F68" s="57">
        <v>137560</v>
      </c>
      <c r="G68" s="57">
        <v>185822</v>
      </c>
      <c r="H68" s="4" t="s">
        <v>91</v>
      </c>
    </row>
    <row r="69" spans="4:8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4" t="s">
        <v>92</v>
      </c>
    </row>
    <row r="70" spans="4:8" ht="20.100000000000001" customHeight="1">
      <c r="D70" s="10" t="s">
        <v>113</v>
      </c>
      <c r="E70" s="57">
        <v>151492</v>
      </c>
      <c r="F70" s="57">
        <v>145831</v>
      </c>
      <c r="G70" s="57">
        <v>229750</v>
      </c>
      <c r="H70" s="4" t="s">
        <v>93</v>
      </c>
    </row>
    <row r="71" spans="4:8" ht="20.100000000000001" customHeight="1">
      <c r="D71" s="10" t="s">
        <v>114</v>
      </c>
      <c r="E71" s="57">
        <v>0</v>
      </c>
      <c r="F71" s="57">
        <v>137000</v>
      </c>
      <c r="G71" s="57">
        <v>0</v>
      </c>
      <c r="H71" s="4" t="s">
        <v>94</v>
      </c>
    </row>
    <row r="72" spans="4:8" ht="20.100000000000001" customHeight="1">
      <c r="D72" s="10" t="s">
        <v>115</v>
      </c>
      <c r="E72" s="57">
        <v>-110399</v>
      </c>
      <c r="F72" s="57">
        <v>-203686</v>
      </c>
      <c r="G72" s="57">
        <v>-439052</v>
      </c>
      <c r="H72" s="4" t="s">
        <v>95</v>
      </c>
    </row>
    <row r="73" spans="4:8" ht="20.100000000000001" customHeight="1">
      <c r="D73" s="10" t="s">
        <v>116</v>
      </c>
      <c r="E73" s="57">
        <v>83388</v>
      </c>
      <c r="F73" s="57">
        <v>43173</v>
      </c>
      <c r="G73" s="57">
        <v>1210</v>
      </c>
      <c r="H73" s="4" t="s">
        <v>63</v>
      </c>
    </row>
    <row r="74" spans="4:8" ht="20.100000000000001" customHeight="1">
      <c r="D74" s="10" t="s">
        <v>117</v>
      </c>
      <c r="E74" s="57">
        <v>16937</v>
      </c>
      <c r="F74" s="57">
        <v>676</v>
      </c>
      <c r="G74" s="57">
        <v>4025</v>
      </c>
      <c r="H74" s="4" t="s">
        <v>64</v>
      </c>
    </row>
    <row r="75" spans="4:8" ht="20.100000000000001" customHeight="1">
      <c r="D75" s="10" t="s">
        <v>123</v>
      </c>
      <c r="E75" s="57">
        <v>-43948</v>
      </c>
      <c r="F75" s="57">
        <v>-161189</v>
      </c>
      <c r="G75" s="57">
        <v>-441867</v>
      </c>
      <c r="H75" s="4" t="s">
        <v>96</v>
      </c>
    </row>
    <row r="76" spans="4:8" ht="20.100000000000001" customHeight="1">
      <c r="D76" s="10" t="s">
        <v>118</v>
      </c>
      <c r="E76" s="57">
        <v>635</v>
      </c>
      <c r="F76" s="57">
        <v>665</v>
      </c>
      <c r="G76" s="57">
        <v>652</v>
      </c>
      <c r="H76" s="4" t="s">
        <v>97</v>
      </c>
    </row>
    <row r="77" spans="4:8" ht="20.100000000000001" customHeight="1">
      <c r="D77" s="10" t="s">
        <v>190</v>
      </c>
      <c r="E77" s="57">
        <v>-44583</v>
      </c>
      <c r="F77" s="57">
        <v>-161854</v>
      </c>
      <c r="G77" s="57">
        <v>-442519</v>
      </c>
      <c r="H77" s="50" t="s">
        <v>199</v>
      </c>
    </row>
    <row r="78" spans="4:8" ht="20.100000000000001" customHeight="1">
      <c r="D78" s="10" t="s">
        <v>157</v>
      </c>
      <c r="E78" s="57">
        <v>2427</v>
      </c>
      <c r="F78" s="57">
        <v>0</v>
      </c>
      <c r="G78" s="57">
        <v>0</v>
      </c>
      <c r="H78" s="50" t="s">
        <v>191</v>
      </c>
    </row>
    <row r="79" spans="4:8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0" t="s">
        <v>193</v>
      </c>
    </row>
    <row r="80" spans="4:8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0" t="s">
        <v>133</v>
      </c>
    </row>
    <row r="81" spans="4:8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0" t="s">
        <v>196</v>
      </c>
    </row>
    <row r="82" spans="4:8" ht="20.100000000000001" customHeight="1">
      <c r="D82" s="10" t="s">
        <v>187</v>
      </c>
      <c r="E82" s="57">
        <v>-47010</v>
      </c>
      <c r="F82" s="57">
        <v>-161854</v>
      </c>
      <c r="G82" s="57">
        <v>-442519</v>
      </c>
      <c r="H82" s="50" t="s">
        <v>186</v>
      </c>
    </row>
    <row r="83" spans="4:8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0" t="s">
        <v>184</v>
      </c>
    </row>
    <row r="84" spans="4:8" ht="20.100000000000001" customHeight="1">
      <c r="D84" s="11" t="s">
        <v>197</v>
      </c>
      <c r="E84" s="60">
        <v>-47010</v>
      </c>
      <c r="F84" s="60">
        <v>-161854</v>
      </c>
      <c r="G84" s="60">
        <v>-442519</v>
      </c>
      <c r="H84" s="51" t="s">
        <v>198</v>
      </c>
    </row>
    <row r="85" spans="4:8" ht="20.100000000000001" customHeight="1">
      <c r="D85" s="12"/>
      <c r="E85" s="52"/>
      <c r="F85" s="52"/>
      <c r="G85" s="52"/>
      <c r="H85" s="35"/>
    </row>
    <row r="86" spans="4:8" ht="20.100000000000001" customHeight="1">
      <c r="D86" s="12"/>
      <c r="E86" s="52"/>
      <c r="F86" s="52"/>
      <c r="G86" s="52"/>
      <c r="H86" s="35"/>
    </row>
    <row r="87" spans="4:8" ht="20.100000000000001" customHeight="1">
      <c r="D87" s="44" t="s">
        <v>41</v>
      </c>
      <c r="E87" s="55"/>
      <c r="F87" s="55"/>
      <c r="G87" s="55"/>
      <c r="H87" s="46" t="s">
        <v>20</v>
      </c>
    </row>
    <row r="88" spans="4:8" ht="20.100000000000001" customHeight="1">
      <c r="D88" s="9" t="s">
        <v>42</v>
      </c>
      <c r="E88" s="59">
        <v>28630</v>
      </c>
      <c r="F88" s="59">
        <v>404847</v>
      </c>
      <c r="G88" s="59">
        <v>5717494</v>
      </c>
      <c r="H88" s="3" t="s">
        <v>16</v>
      </c>
    </row>
    <row r="89" spans="4:8" ht="20.100000000000001" customHeight="1">
      <c r="D89" s="10" t="s">
        <v>43</v>
      </c>
      <c r="E89" s="57">
        <v>-135393</v>
      </c>
      <c r="F89" s="57">
        <v>-257</v>
      </c>
      <c r="G89" s="57">
        <v>26833</v>
      </c>
      <c r="H89" s="4" t="s">
        <v>17</v>
      </c>
    </row>
    <row r="90" spans="4:8" ht="20.100000000000001" customHeight="1">
      <c r="D90" s="10" t="s">
        <v>44</v>
      </c>
      <c r="E90" s="57">
        <v>286546</v>
      </c>
      <c r="F90" s="57">
        <v>-340071</v>
      </c>
      <c r="G90" s="57">
        <v>-436674</v>
      </c>
      <c r="H90" s="4" t="s">
        <v>18</v>
      </c>
    </row>
    <row r="91" spans="4:8" ht="20.100000000000001" customHeight="1">
      <c r="D91" s="10" t="s">
        <v>45</v>
      </c>
      <c r="E91" s="57">
        <v>-26584</v>
      </c>
      <c r="F91" s="57">
        <v>-35889</v>
      </c>
      <c r="G91" s="57">
        <v>-4902806</v>
      </c>
      <c r="H91" s="4" t="s">
        <v>19</v>
      </c>
    </row>
    <row r="92" spans="4:8" ht="20.100000000000001" customHeight="1">
      <c r="D92" s="21" t="s">
        <v>47</v>
      </c>
      <c r="E92" s="60">
        <v>153199</v>
      </c>
      <c r="F92" s="60">
        <v>28630</v>
      </c>
      <c r="G92" s="60">
        <v>404847</v>
      </c>
      <c r="H92" s="36" t="s">
        <v>121</v>
      </c>
    </row>
    <row r="93" spans="4:8" ht="20.100000000000001" customHeight="1">
      <c r="D93" s="12"/>
      <c r="E93" s="16"/>
      <c r="F93" s="16"/>
      <c r="G93" s="16"/>
      <c r="H93" s="35"/>
    </row>
    <row r="94" spans="4:8" ht="20.100000000000001" customHeight="1">
      <c r="D94" s="12"/>
      <c r="E94" s="16"/>
      <c r="F94" s="16"/>
      <c r="G94" s="16"/>
      <c r="H94" s="35"/>
    </row>
    <row r="95" spans="4:8" ht="20.100000000000001" customHeight="1">
      <c r="D95" s="44" t="s">
        <v>46</v>
      </c>
      <c r="E95" s="45"/>
      <c r="F95" s="45"/>
      <c r="G95" s="45"/>
      <c r="H95" s="46" t="s">
        <v>21</v>
      </c>
    </row>
    <row r="96" spans="4:8" ht="20.100000000000001" customHeight="1">
      <c r="D96" s="9" t="s">
        <v>48</v>
      </c>
      <c r="E96" s="22">
        <f>+E8*100/E10</f>
        <v>939.05510000000004</v>
      </c>
      <c r="F96" s="22">
        <f>+F8*100/F10</f>
        <v>181.55433333333335</v>
      </c>
      <c r="G96" s="22">
        <f>+G8*100/G10</f>
        <v>368.82046666666668</v>
      </c>
      <c r="H96" s="3" t="s">
        <v>22</v>
      </c>
    </row>
    <row r="97" spans="1:14" ht="20.100000000000001" customHeight="1">
      <c r="D97" s="10" t="s">
        <v>49</v>
      </c>
      <c r="E97" s="13">
        <f>+E84/E10</f>
        <v>-1.567E-2</v>
      </c>
      <c r="F97" s="13">
        <f>+F84/F10</f>
        <v>-5.395133333333333E-2</v>
      </c>
      <c r="G97" s="13">
        <f>+G84/G10</f>
        <v>-0.14750633333333332</v>
      </c>
      <c r="H97" s="4" t="s">
        <v>23</v>
      </c>
    </row>
    <row r="98" spans="1:14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4" t="s">
        <v>159</v>
      </c>
    </row>
    <row r="99" spans="1:14" ht="20.100000000000001" customHeight="1">
      <c r="D99" s="10" t="s">
        <v>51</v>
      </c>
      <c r="E99" s="13">
        <f>+E59/E10</f>
        <v>0.89225833333333338</v>
      </c>
      <c r="F99" s="13">
        <f>+F59/F10</f>
        <v>0.80441666666666667</v>
      </c>
      <c r="G99" s="13">
        <f>+G59/G10</f>
        <v>0.84586799999999995</v>
      </c>
      <c r="H99" s="4" t="s">
        <v>160</v>
      </c>
    </row>
    <row r="100" spans="1:14" ht="20.100000000000001" customHeight="1">
      <c r="D100" s="10" t="s">
        <v>52</v>
      </c>
      <c r="E100" s="13">
        <f>+E11/E84</f>
        <v>-133.3758774728781</v>
      </c>
      <c r="F100" s="13">
        <f>+F11/F84</f>
        <v>-9.0822593201280171</v>
      </c>
      <c r="G100" s="13">
        <f>+G11/G84</f>
        <v>-4.2710030529762566</v>
      </c>
      <c r="H100" s="4" t="s">
        <v>145</v>
      </c>
    </row>
    <row r="101" spans="1:14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4" t="s">
        <v>146</v>
      </c>
    </row>
    <row r="102" spans="1:14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4" t="s">
        <v>147</v>
      </c>
    </row>
    <row r="103" spans="1:14" ht="20.100000000000001" customHeight="1">
      <c r="D103" s="11" t="s">
        <v>55</v>
      </c>
      <c r="E103" s="23">
        <f>+E11/E59</f>
        <v>2.3423709501172119</v>
      </c>
      <c r="F103" s="23">
        <f>+F11/F59</f>
        <v>0.6091370558375635</v>
      </c>
      <c r="G103" s="23">
        <f>+G11/G59</f>
        <v>0.74479706053426775</v>
      </c>
      <c r="H103" s="5" t="s">
        <v>161</v>
      </c>
    </row>
    <row r="104" spans="1:14" ht="20.100000000000001" customHeight="1">
      <c r="D104" s="24"/>
      <c r="E104" s="25"/>
      <c r="F104" s="25"/>
      <c r="G104" s="25"/>
      <c r="H104" s="39"/>
    </row>
    <row r="105" spans="1:14" ht="20.100000000000001" customHeight="1">
      <c r="D105" s="26" t="s">
        <v>75</v>
      </c>
      <c r="E105" s="30">
        <f>+E67*100/E65</f>
        <v>5.2353436768833328</v>
      </c>
      <c r="F105" s="30">
        <f>+F67*100/F65</f>
        <v>10.525612313395154</v>
      </c>
      <c r="G105" s="30">
        <f>+G67*100/G65</f>
        <v>-174.45970058766389</v>
      </c>
      <c r="H105" s="3" t="s">
        <v>122</v>
      </c>
    </row>
    <row r="106" spans="1:14" ht="20.100000000000001" customHeight="1">
      <c r="D106" s="10" t="s">
        <v>76</v>
      </c>
      <c r="E106" s="31">
        <f>+E75*100/E65</f>
        <v>-5.5762798747405231</v>
      </c>
      <c r="F106" s="31">
        <f>+F75*100/F65</f>
        <v>-23.93843896469582</v>
      </c>
      <c r="G106" s="31">
        <f>+G75*100/G65</f>
        <v>-304.41884658045757</v>
      </c>
      <c r="H106" s="4" t="s">
        <v>148</v>
      </c>
    </row>
    <row r="107" spans="1:14" ht="20.100000000000001" customHeight="1">
      <c r="D107" s="10" t="s">
        <v>77</v>
      </c>
      <c r="E107" s="31">
        <f>+E82*100/E65</f>
        <v>-5.9647974176652401</v>
      </c>
      <c r="F107" s="31">
        <f>+F82*100/F65</f>
        <v>-24.037199189720621</v>
      </c>
      <c r="G107" s="31">
        <f>+G82*100/G65</f>
        <v>-304.86803397840868</v>
      </c>
      <c r="H107" s="4" t="s">
        <v>149</v>
      </c>
    </row>
    <row r="108" spans="1:14" ht="20.100000000000001" customHeight="1">
      <c r="A108" s="2"/>
      <c r="B108" s="2"/>
      <c r="C108" s="2"/>
      <c r="D108" s="10" t="s">
        <v>134</v>
      </c>
      <c r="E108" s="31">
        <f>(E82+E76)*100/E30</f>
        <v>-1.5849878156731798</v>
      </c>
      <c r="F108" s="31">
        <f>(F82+F76)*100/F30</f>
        <v>-5.8699669882865777</v>
      </c>
      <c r="G108" s="31">
        <f>(G82+G76)*100/G30</f>
        <v>-15.442514015154295</v>
      </c>
      <c r="H108" s="4" t="s">
        <v>65</v>
      </c>
    </row>
    <row r="109" spans="1:14" ht="20.100000000000001" customHeight="1">
      <c r="A109" s="2"/>
      <c r="B109" s="2"/>
      <c r="C109" s="2"/>
      <c r="D109" s="11" t="s">
        <v>135</v>
      </c>
      <c r="E109" s="29">
        <f>+E84*100/E59</f>
        <v>-1.7562178367625221</v>
      </c>
      <c r="F109" s="29">
        <f>+F84*100/F59</f>
        <v>-6.7068890500362581</v>
      </c>
      <c r="G109" s="29">
        <f>+G84*100/G59</f>
        <v>-17.438457694738815</v>
      </c>
      <c r="H109" s="5" t="s">
        <v>66</v>
      </c>
      <c r="I109" s="7"/>
      <c r="J109" s="7"/>
      <c r="K109" s="7"/>
      <c r="L109" s="7"/>
      <c r="M109" s="7"/>
      <c r="N109" s="7"/>
    </row>
    <row r="110" spans="1:14" ht="20.100000000000001" customHeight="1">
      <c r="A110" s="2"/>
      <c r="B110" s="2"/>
      <c r="C110" s="2"/>
      <c r="D110" s="24"/>
      <c r="E110" s="27"/>
      <c r="F110" s="27"/>
      <c r="G110" s="27"/>
      <c r="H110" s="40"/>
      <c r="I110" s="7"/>
      <c r="J110" s="7"/>
      <c r="K110" s="7"/>
      <c r="L110" s="7"/>
      <c r="M110" s="7"/>
      <c r="N110" s="7"/>
    </row>
    <row r="111" spans="1:14" ht="20.100000000000001" customHeight="1">
      <c r="A111" s="2"/>
      <c r="B111" s="2"/>
      <c r="C111" s="2"/>
      <c r="D111" s="9" t="s">
        <v>78</v>
      </c>
      <c r="E111" s="22">
        <f>+E43*100/E30</f>
        <v>8.5141615029956697</v>
      </c>
      <c r="F111" s="22">
        <f>+F43*100/F30</f>
        <v>12.117465618109282</v>
      </c>
      <c r="G111" s="22">
        <f>+G43*100/G30</f>
        <v>11.31497637318107</v>
      </c>
      <c r="H111" s="3" t="s">
        <v>67</v>
      </c>
      <c r="I111" s="7"/>
      <c r="J111" s="7"/>
      <c r="K111" s="7"/>
      <c r="L111" s="7"/>
      <c r="M111" s="7"/>
      <c r="N111" s="7"/>
    </row>
    <row r="112" spans="1:14" ht="20.100000000000001" customHeight="1">
      <c r="A112" s="2"/>
      <c r="B112" s="2"/>
      <c r="C112" s="2"/>
      <c r="D112" s="10" t="s">
        <v>56</v>
      </c>
      <c r="E112" s="13">
        <f>+E59*100/E30</f>
        <v>91.485838497004323</v>
      </c>
      <c r="F112" s="13">
        <f>+F59*100/F30</f>
        <v>87.882534381890721</v>
      </c>
      <c r="G112" s="13">
        <f>+G59*100/G30</f>
        <v>88.685023626818932</v>
      </c>
      <c r="H112" s="4" t="s">
        <v>68</v>
      </c>
      <c r="I112" s="7"/>
      <c r="J112" s="7"/>
      <c r="K112" s="7"/>
      <c r="L112" s="7"/>
      <c r="M112" s="7"/>
      <c r="N112" s="7"/>
    </row>
    <row r="113" spans="1:14" ht="20.100000000000001" customHeight="1">
      <c r="A113" s="2"/>
      <c r="B113" s="2"/>
      <c r="C113" s="2"/>
      <c r="D113" s="11" t="s">
        <v>119</v>
      </c>
      <c r="E113" s="23">
        <f>+E75/E76</f>
        <v>-69.209448818897641</v>
      </c>
      <c r="F113" s="23">
        <f>+F75/F76</f>
        <v>-242.38947368421051</v>
      </c>
      <c r="G113" s="23">
        <f>+G75/G76</f>
        <v>-677.71012269938649</v>
      </c>
      <c r="H113" s="5" t="s">
        <v>189</v>
      </c>
      <c r="I113" s="7"/>
      <c r="J113" s="7"/>
      <c r="K113" s="7"/>
      <c r="L113" s="7"/>
      <c r="M113" s="7"/>
      <c r="N113" s="7"/>
    </row>
    <row r="114" spans="1:14" ht="20.100000000000001" customHeight="1">
      <c r="A114" s="2"/>
      <c r="B114" s="2"/>
      <c r="C114" s="2"/>
      <c r="D114" s="28"/>
      <c r="E114" s="27"/>
      <c r="F114" s="27"/>
      <c r="G114" s="27"/>
      <c r="H114" s="40"/>
      <c r="I114" s="7"/>
      <c r="J114" s="7"/>
      <c r="K114" s="7"/>
      <c r="L114" s="7"/>
      <c r="M114" s="7"/>
      <c r="N114" s="7"/>
    </row>
    <row r="115" spans="1:14" ht="20.100000000000001" customHeight="1">
      <c r="A115" s="2"/>
      <c r="B115" s="2"/>
      <c r="C115" s="2"/>
      <c r="D115" s="9" t="s">
        <v>136</v>
      </c>
      <c r="E115" s="22">
        <f>+E65/E30</f>
        <v>0.26936214280099391</v>
      </c>
      <c r="F115" s="22">
        <f>+F65/F30</f>
        <v>0.24521093447001907</v>
      </c>
      <c r="G115" s="22">
        <f>+G65/G30</f>
        <v>5.0727851408085715E-2</v>
      </c>
      <c r="H115" s="3" t="s">
        <v>162</v>
      </c>
      <c r="I115" s="7"/>
      <c r="J115" s="7"/>
      <c r="K115" s="7"/>
      <c r="L115" s="7"/>
      <c r="M115" s="7"/>
      <c r="N115" s="7"/>
    </row>
    <row r="116" spans="1:14" ht="20.100000000000001" customHeight="1">
      <c r="A116" s="2"/>
      <c r="B116" s="2"/>
      <c r="C116" s="2"/>
      <c r="D116" s="10" t="s">
        <v>137</v>
      </c>
      <c r="E116" s="13">
        <f>+E65/E28</f>
        <v>0.97421336613163412</v>
      </c>
      <c r="F116" s="13">
        <f>+F65/F28</f>
        <v>0.71274422425126438</v>
      </c>
      <c r="G116" s="13">
        <f>+G65/G28</f>
        <v>0.14605566881262541</v>
      </c>
      <c r="H116" s="4" t="s">
        <v>163</v>
      </c>
      <c r="I116" s="7"/>
      <c r="J116" s="7"/>
      <c r="K116" s="7"/>
      <c r="L116" s="7"/>
      <c r="M116" s="7"/>
      <c r="N116" s="7"/>
    </row>
    <row r="117" spans="1:14" ht="20.100000000000001" customHeight="1">
      <c r="A117" s="2"/>
      <c r="B117" s="2"/>
      <c r="C117" s="2"/>
      <c r="D117" s="11" t="s">
        <v>79</v>
      </c>
      <c r="E117" s="23">
        <f>+E65/E120</f>
        <v>1.673182133735853</v>
      </c>
      <c r="F117" s="23">
        <f>+F65/F120</f>
        <v>5.4511511932903725</v>
      </c>
      <c r="G117" s="23">
        <f>+G65/G120</f>
        <v>0.30158552067036087</v>
      </c>
      <c r="H117" s="5" t="s">
        <v>164</v>
      </c>
      <c r="I117" s="7"/>
      <c r="J117" s="7"/>
      <c r="K117" s="7"/>
      <c r="L117" s="7"/>
      <c r="M117" s="7"/>
      <c r="N117" s="7"/>
    </row>
    <row r="118" spans="1:14" ht="20.100000000000001" customHeight="1">
      <c r="A118" s="2"/>
      <c r="B118" s="2"/>
      <c r="C118" s="2"/>
      <c r="D118" s="24"/>
      <c r="E118" s="27"/>
      <c r="F118" s="27"/>
      <c r="G118" s="27"/>
      <c r="H118" s="39"/>
      <c r="I118" s="7"/>
      <c r="J118" s="7"/>
      <c r="K118" s="7"/>
      <c r="L118" s="7"/>
      <c r="M118" s="7"/>
      <c r="N118" s="7"/>
    </row>
    <row r="119" spans="1:14" ht="20.100000000000001" customHeight="1">
      <c r="A119" s="2"/>
      <c r="B119" s="2"/>
      <c r="C119" s="2"/>
      <c r="D119" s="9" t="s">
        <v>80</v>
      </c>
      <c r="E119" s="58">
        <f>+E23/E39</f>
        <v>2.8906130214374879</v>
      </c>
      <c r="F119" s="58">
        <f>+F23/F39</f>
        <v>1.3712272160363042</v>
      </c>
      <c r="G119" s="58">
        <f>+G23/G39</f>
        <v>2.4865596130502867</v>
      </c>
      <c r="H119" s="3" t="s">
        <v>165</v>
      </c>
      <c r="I119" s="7"/>
      <c r="J119" s="7"/>
      <c r="K119" s="7"/>
      <c r="L119" s="7"/>
      <c r="M119" s="7"/>
      <c r="N119" s="7"/>
    </row>
    <row r="120" spans="1:14" ht="20.100000000000001" customHeight="1">
      <c r="A120" s="2"/>
      <c r="B120" s="2"/>
      <c r="C120" s="2"/>
      <c r="D120" s="11" t="s">
        <v>81</v>
      </c>
      <c r="E120" s="60">
        <f>+E23-E39</f>
        <v>471033</v>
      </c>
      <c r="F120" s="60">
        <f>+F23-F39</f>
        <v>123524</v>
      </c>
      <c r="G120" s="60">
        <f>+G23-G39</f>
        <v>481293</v>
      </c>
      <c r="H120" s="5" t="s">
        <v>166</v>
      </c>
      <c r="I120" s="7"/>
      <c r="J120" s="7"/>
      <c r="K120" s="7"/>
      <c r="L120" s="7"/>
      <c r="M120" s="7"/>
      <c r="N120" s="7"/>
    </row>
    <row r="121" spans="1:14" ht="20.100000000000001" customHeight="1">
      <c r="A121" s="2"/>
      <c r="B121" s="2"/>
      <c r="C121" s="2"/>
      <c r="D121" s="12"/>
      <c r="H121" s="35"/>
      <c r="I121" s="7"/>
      <c r="J121" s="7"/>
      <c r="K121" s="7"/>
      <c r="L121" s="7"/>
      <c r="M121" s="7"/>
      <c r="N121" s="7"/>
    </row>
    <row r="122" spans="1:14" ht="20.100000000000001" customHeight="1">
      <c r="A122" s="2"/>
      <c r="B122" s="2"/>
      <c r="C122" s="2"/>
      <c r="D122" s="12"/>
      <c r="H122" s="41"/>
      <c r="I122" s="7"/>
      <c r="J122" s="7"/>
      <c r="K122" s="7"/>
      <c r="L122" s="7"/>
      <c r="M122" s="7"/>
      <c r="N122" s="7"/>
    </row>
    <row r="123" spans="1:14" ht="20.100000000000001" customHeight="1">
      <c r="D123" s="12"/>
      <c r="H123" s="41"/>
    </row>
    <row r="124" spans="1:14" ht="20.100000000000001" customHeight="1">
      <c r="D124" s="12"/>
      <c r="H124" s="41"/>
    </row>
    <row r="125" spans="1:14" ht="20.100000000000001" customHeight="1">
      <c r="D125" s="12"/>
      <c r="H125" s="35"/>
    </row>
    <row r="126" spans="1:14" ht="20.100000000000001" customHeight="1">
      <c r="D126" s="12"/>
    </row>
    <row r="127" spans="1:14" ht="20.100000000000001" customHeight="1">
      <c r="D127" s="12"/>
    </row>
    <row r="128" spans="1:14" ht="20.100000000000001" customHeight="1">
      <c r="D128" s="12"/>
      <c r="H128" s="35"/>
    </row>
    <row r="129" spans="4:8" ht="20.100000000000001" customHeight="1">
      <c r="D129" s="12"/>
      <c r="H129" s="35"/>
    </row>
    <row r="130" spans="4:8" ht="20.100000000000001" customHeight="1">
      <c r="D130" s="12"/>
      <c r="H130" s="35"/>
    </row>
    <row r="131" spans="4:8" ht="20.100000000000001" customHeight="1">
      <c r="D131" s="12"/>
      <c r="H131" s="35"/>
    </row>
    <row r="132" spans="4:8" ht="20.100000000000001" customHeight="1">
      <c r="D132" s="12"/>
      <c r="H132" s="35"/>
    </row>
    <row r="133" spans="4:8" ht="20.100000000000001" customHeight="1">
      <c r="D133" s="12"/>
      <c r="H133" s="35"/>
    </row>
    <row r="134" spans="4:8" ht="20.100000000000001" customHeight="1">
      <c r="D134" s="12"/>
      <c r="H134" s="35"/>
    </row>
    <row r="135" spans="4:8" ht="20.100000000000001" customHeight="1">
      <c r="D135" s="12"/>
      <c r="H135" s="35"/>
    </row>
    <row r="136" spans="4:8" ht="20.100000000000001" customHeight="1">
      <c r="D136" s="12"/>
      <c r="H136" s="35"/>
    </row>
    <row r="137" spans="4:8" ht="20.100000000000001" customHeight="1">
      <c r="D137" s="12"/>
      <c r="H137" s="35"/>
    </row>
    <row r="138" spans="4:8" ht="15.75">
      <c r="D138" s="12"/>
      <c r="H138" s="35"/>
    </row>
    <row r="139" spans="4:8" ht="15.75">
      <c r="D139" s="12"/>
      <c r="H139" s="35"/>
    </row>
    <row r="140" spans="4:8" ht="15.75">
      <c r="D140" s="12"/>
      <c r="H140" s="35"/>
    </row>
    <row r="141" spans="4:8" ht="15.75">
      <c r="D141" s="12"/>
      <c r="H141" s="35"/>
    </row>
    <row r="142" spans="4:8" ht="15.75">
      <c r="D142" s="12"/>
      <c r="H142" s="35"/>
    </row>
    <row r="143" spans="4:8" ht="15.75">
      <c r="D143" s="12"/>
      <c r="H143" s="35"/>
    </row>
    <row r="144" spans="4:8" ht="15.75">
      <c r="D144" s="12"/>
      <c r="H144" s="35"/>
    </row>
    <row r="145" spans="4:8" ht="15.75">
      <c r="D145" s="12"/>
      <c r="H145" s="35"/>
    </row>
    <row r="146" spans="4:8" ht="15.75">
      <c r="D146" s="12"/>
      <c r="H146" s="35"/>
    </row>
    <row r="147" spans="4:8" ht="15.75">
      <c r="D147" s="12"/>
      <c r="H147" s="35"/>
    </row>
    <row r="148" spans="4:8" ht="15.75">
      <c r="D148" s="12"/>
      <c r="H148" s="35"/>
    </row>
    <row r="149" spans="4:8" ht="15.75">
      <c r="D149" s="12"/>
      <c r="H149" s="35"/>
    </row>
    <row r="150" spans="4:8" ht="15.75">
      <c r="D150" s="12"/>
      <c r="H150" s="35"/>
    </row>
    <row r="151" spans="4:8" ht="15.75">
      <c r="D151" s="12"/>
      <c r="H151" s="35"/>
    </row>
    <row r="152" spans="4:8" ht="15.75">
      <c r="D152" s="12"/>
      <c r="H152" s="35"/>
    </row>
    <row r="153" spans="4:8" ht="15.75">
      <c r="D153" s="12"/>
      <c r="H153" s="35"/>
    </row>
    <row r="154" spans="4:8" ht="15.75">
      <c r="D154" s="12"/>
      <c r="H154" s="35"/>
    </row>
    <row r="155" spans="4:8" ht="15.75">
      <c r="D155" s="12"/>
      <c r="H155" s="35"/>
    </row>
    <row r="156" spans="4:8" ht="15.75">
      <c r="D156" s="12"/>
      <c r="H156" s="35"/>
    </row>
    <row r="157" spans="4:8" ht="15.75">
      <c r="D157" s="12"/>
      <c r="H157" s="35"/>
    </row>
    <row r="158" spans="4:8" ht="15.75">
      <c r="D158" s="12"/>
      <c r="H158" s="35"/>
    </row>
    <row r="159" spans="4:8" ht="15.75">
      <c r="D159" s="12"/>
      <c r="H159" s="35"/>
    </row>
    <row r="160" spans="4:8" ht="15.75">
      <c r="D160" s="12"/>
      <c r="H160" s="35"/>
    </row>
    <row r="161" spans="4:8" ht="15.75">
      <c r="D161" s="12"/>
      <c r="H161" s="35"/>
    </row>
    <row r="162" spans="4:8" ht="15.75">
      <c r="D162" s="12"/>
      <c r="H162" s="35"/>
    </row>
    <row r="163" spans="4:8" ht="15.75">
      <c r="D163" s="12"/>
      <c r="H163" s="35"/>
    </row>
    <row r="164" spans="4:8" ht="15.75">
      <c r="D164" s="12"/>
      <c r="H164" s="35"/>
    </row>
    <row r="165" spans="4:8" ht="15.75">
      <c r="D165" s="12"/>
      <c r="H165" s="35"/>
    </row>
    <row r="166" spans="4:8" ht="15.75">
      <c r="D166" s="12"/>
      <c r="H166" s="35"/>
    </row>
    <row r="167" spans="4:8" ht="15.75">
      <c r="D167" s="12"/>
      <c r="H167" s="35"/>
    </row>
    <row r="168" spans="4:8" ht="15.75">
      <c r="D168" s="12"/>
      <c r="H168" s="35"/>
    </row>
    <row r="169" spans="4:8" ht="15.75">
      <c r="D169" s="12"/>
      <c r="H169" s="35"/>
    </row>
    <row r="170" spans="4:8" ht="15.75">
      <c r="D170" s="12"/>
      <c r="H170" s="35"/>
    </row>
    <row r="171" spans="4:8" ht="15.75">
      <c r="D171" s="12"/>
      <c r="H171" s="35"/>
    </row>
    <row r="172" spans="4:8" ht="15.75">
      <c r="D172" s="12"/>
      <c r="H172" s="35"/>
    </row>
    <row r="173" spans="4:8" ht="15.75">
      <c r="D173" s="12"/>
      <c r="H173" s="35"/>
    </row>
    <row r="174" spans="4:8" ht="15.75">
      <c r="D174" s="12"/>
      <c r="H174" s="35"/>
    </row>
    <row r="175" spans="4:8" ht="15.75">
      <c r="D175" s="12"/>
      <c r="H175" s="35"/>
    </row>
    <row r="176" spans="4:8" ht="15.75">
      <c r="D176" s="12"/>
      <c r="H176" s="35"/>
    </row>
    <row r="177" spans="4:8" ht="15.75">
      <c r="D177" s="12"/>
      <c r="H177" s="35"/>
    </row>
    <row r="178" spans="4:8" ht="15.75">
      <c r="D178" s="12"/>
      <c r="H178" s="35"/>
    </row>
    <row r="179" spans="4:8" ht="15.75">
      <c r="D179" s="12"/>
      <c r="H179" s="35"/>
    </row>
    <row r="180" spans="4:8" ht="15.75">
      <c r="D180" s="12"/>
      <c r="H180" s="35"/>
    </row>
    <row r="181" spans="4:8" ht="15.75">
      <c r="D181" s="12"/>
      <c r="H181" s="35"/>
    </row>
    <row r="182" spans="4:8" ht="15.75">
      <c r="D182" s="12"/>
      <c r="H182" s="35"/>
    </row>
    <row r="183" spans="4:8" ht="15.75">
      <c r="D183" s="12"/>
      <c r="H183" s="35"/>
    </row>
    <row r="184" spans="4:8" ht="15.75">
      <c r="D184" s="12"/>
      <c r="H184" s="35"/>
    </row>
    <row r="185" spans="4:8" ht="15.75">
      <c r="D185" s="12"/>
      <c r="H185" s="35"/>
    </row>
    <row r="186" spans="4:8" ht="15.75">
      <c r="D186" s="12"/>
      <c r="H186" s="35"/>
    </row>
    <row r="187" spans="4:8" ht="15.75">
      <c r="D187" s="12"/>
      <c r="H187" s="35"/>
    </row>
    <row r="188" spans="4:8" ht="15.75">
      <c r="D188" s="12"/>
      <c r="H188" s="35"/>
    </row>
    <row r="189" spans="4:8" ht="15.75">
      <c r="D189" s="12"/>
      <c r="H189" s="35"/>
    </row>
    <row r="190" spans="4:8" ht="15.75">
      <c r="D190" s="12"/>
      <c r="H190" s="35"/>
    </row>
    <row r="191" spans="4:8" ht="15.75">
      <c r="D191" s="12"/>
      <c r="H191" s="35"/>
    </row>
    <row r="192" spans="4:8" ht="15.75">
      <c r="D192" s="12"/>
      <c r="H192" s="35"/>
    </row>
    <row r="193" spans="4:8" ht="15.75">
      <c r="D193" s="12"/>
      <c r="H193" s="35"/>
    </row>
    <row r="194" spans="4:8" ht="15.75">
      <c r="D194" s="12"/>
      <c r="H194" s="35"/>
    </row>
    <row r="195" spans="4:8" ht="15.75">
      <c r="D195" s="12"/>
      <c r="H195" s="35"/>
    </row>
    <row r="196" spans="4:8" ht="15.75">
      <c r="D196" s="12"/>
      <c r="H196" s="35"/>
    </row>
    <row r="197" spans="4:8" ht="15.75">
      <c r="D197" s="12"/>
      <c r="H197" s="35"/>
    </row>
    <row r="198" spans="4:8" ht="15.75">
      <c r="D198" s="12"/>
      <c r="H198" s="35"/>
    </row>
    <row r="199" spans="4:8" ht="15.75">
      <c r="D199" s="12"/>
      <c r="H199" s="35"/>
    </row>
    <row r="200" spans="4:8" ht="15.75">
      <c r="D200" s="12"/>
      <c r="H200" s="35"/>
    </row>
    <row r="201" spans="4:8" ht="15.75">
      <c r="D201" s="12"/>
      <c r="H201" s="35"/>
    </row>
    <row r="202" spans="4:8" ht="15.75">
      <c r="D202" s="12"/>
      <c r="H202" s="35"/>
    </row>
    <row r="203" spans="4:8" ht="15.75">
      <c r="D203" s="12"/>
    </row>
    <row r="204" spans="4:8" ht="15.75">
      <c r="D204" s="12"/>
    </row>
    <row r="205" spans="4:8" ht="15.75">
      <c r="D205" s="12"/>
    </row>
    <row r="206" spans="4:8" ht="15.75">
      <c r="D206" s="12"/>
    </row>
    <row r="207" spans="4:8" ht="15.75">
      <c r="D207" s="12"/>
    </row>
    <row r="208" spans="4:8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2014-03-05T11:07:11Z</dcterms:modified>
</cp:coreProperties>
</file>